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7" i="1" l="1"/>
  <c r="F26" i="1"/>
  <c r="E29" i="1"/>
  <c r="F29" i="1" s="1"/>
  <c r="F31" i="1"/>
  <c r="F25" i="1"/>
  <c r="F24" i="1"/>
  <c r="F23" i="1"/>
  <c r="F22" i="1"/>
  <c r="F34" i="1" l="1"/>
  <c r="F40" i="1" l="1"/>
  <c r="F13" i="1" l="1"/>
  <c r="F7" i="1" l="1"/>
  <c r="F16" i="1" s="1"/>
  <c r="F36" i="1" s="1"/>
  <c r="F41" i="1" s="1"/>
  <c r="F11" i="1"/>
  <c r="F9" i="1"/>
  <c r="F5" i="1"/>
</calcChain>
</file>

<file path=xl/sharedStrings.xml><?xml version="1.0" encoding="utf-8"?>
<sst xmlns="http://schemas.openxmlformats.org/spreadsheetml/2006/main" count="52" uniqueCount="33">
  <si>
    <t>popis</t>
  </si>
  <si>
    <t>množství</t>
  </si>
  <si>
    <t>ks</t>
  </si>
  <si>
    <t>m. j.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</si>
  <si>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</si>
  <si>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</si>
  <si>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</si>
  <si>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>přes 120 do 300 mm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</si>
  <si>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</si>
  <si>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</si>
  <si>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</si>
  <si>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</si>
  <si>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t xml:space="preserve">Odstranění křovin a stromů průměru kmene do 120 mm i s kořeny 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</si>
  <si>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</si>
  <si>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ve snížené sazbě DPH</t>
  </si>
  <si>
    <t>Nacenění dřevní hmoty (celková cena bez DPH) - kvalifikovaný odhad</t>
  </si>
  <si>
    <t>Celková nabídková cena (rozdíl ceny za práci a ceny za dřevní hmotu) bez DPH</t>
  </si>
  <si>
    <t xml:space="preserve">Likvidace větví stromů o průměru kmene přes 120 mm - odvoz atp. </t>
  </si>
  <si>
    <r>
      <t xml:space="preserve">Rizikové kácení stromů </t>
    </r>
    <r>
      <rPr>
        <b/>
        <sz val="10"/>
        <rFont val="Arial CE"/>
        <charset val="238"/>
      </rPr>
      <t>s přemístěním do 400m:</t>
    </r>
  </si>
  <si>
    <t>Náhrada za užívání ostatních pozemků (vstupy, náhrady škod)</t>
  </si>
  <si>
    <t>Odstranění křovin a stromů (zapojeného porostu) průměru kmene do 250 mm, včetně vytažení, odvozu a likvidace</t>
  </si>
  <si>
    <r>
      <t xml:space="preserve">Rizikové kácení stromů </t>
    </r>
    <r>
      <rPr>
        <b/>
        <sz val="10"/>
        <rFont val="Arial CE"/>
        <charset val="238"/>
      </rPr>
      <t>s přemístěním do 100m:</t>
    </r>
  </si>
  <si>
    <t>přes 300 do 500 mm</t>
  </si>
  <si>
    <t>přes 500 do 700 mm</t>
  </si>
  <si>
    <t>přes 700 do 900 mm</t>
  </si>
  <si>
    <t>Náhrada za užívání ostatních pozemků (vstupy, náhrady škod, zábory ploch,dopravní značení)</t>
  </si>
  <si>
    <t xml:space="preserve">Likvidace větví stromů o průměru kmene přes 120 mm -  odvoz atp. </t>
  </si>
  <si>
    <t>Bezpečnostní ořez</t>
  </si>
  <si>
    <t xml:space="preserve">Ořez větve a jmelí </t>
  </si>
  <si>
    <r>
      <t xml:space="preserve">Odstranění křovin a stromů průměru kmene do 120 mm( včetně  2ks trs vrb do </t>
    </r>
    <r>
      <rPr>
        <b/>
        <sz val="10"/>
        <rFont val="Calibri"/>
        <family val="2"/>
        <charset val="238"/>
      </rPr>
      <t xml:space="preserve">Ø </t>
    </r>
    <r>
      <rPr>
        <b/>
        <sz val="10"/>
        <rFont val="Arial CE"/>
        <family val="2"/>
        <charset val="238"/>
      </rPr>
      <t>400 mm),odvoz a likvidace</t>
    </r>
  </si>
  <si>
    <t xml:space="preserve"> „Údržba břehového porostu DVT Hážovický potok"                                                                                         Rozpočet porostové akce  1.úsek</t>
  </si>
  <si>
    <t xml:space="preserve"> Rozpočet porostové akce  2.úsek                                                                                                                               </t>
  </si>
  <si>
    <t>CELKOVÁ NABÍDKOVÁ CENA  ZA PRÁCI (bez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</si>
</sst>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i/>
      <u/>
      <sz val="14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charset val="238"/>
    </font>
    <font>
      <b/>
      <sz val="10"/>
      <name val="Calibri"/>
      <family val="2"/>
      <charset val="238"/>
    </font>
    <font>
      <b/>
      <sz val="1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9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0" xfId="0" applyFont="1"/>
    <xf numFmtId="0" fontId="2" fillId="2" borderId="4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Continuous" vertical="center" wrapText="1"/>
    </xf>
    <xf numFmtId="0" fontId="0" fillId="0" borderId="5" xfId="0" applyFont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3" fontId="7" fillId="4" borderId="16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7" fillId="3" borderId="16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3" fontId="14" fillId="3" borderId="16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76"/>
  <sheetViews>
    <sheetView tabSelected="1" workbookViewId="0">
      <selection activeCell="J44" sqref="J44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6"/>
    <col min="9" max="9" width="11.42578125" style="6" customWidth="1"/>
    <col min="10" max="36" width="9.140625" style="6"/>
  </cols>
  <sheetData>
    <row r="1" spans="1:36" ht="15.75" customHeight="1" x14ac:dyDescent="0.2">
      <c r="A1" s="57" t="s">
        <v>30</v>
      </c>
      <c r="B1" s="58"/>
      <c r="C1" s="58"/>
      <c r="D1" s="58"/>
      <c r="E1" s="58"/>
      <c r="F1" s="59"/>
    </row>
    <row r="2" spans="1:36" ht="41.25" customHeight="1" thickBot="1" x14ac:dyDescent="0.25">
      <c r="A2" s="60"/>
      <c r="B2" s="61"/>
      <c r="C2" s="61"/>
      <c r="D2" s="61"/>
      <c r="E2" s="61"/>
      <c r="F2" s="62"/>
    </row>
    <row r="3" spans="1:36" s="4" customFormat="1" ht="30.75" thickBot="1" x14ac:dyDescent="0.25">
      <c r="A3" s="63" t="s">
        <v>0</v>
      </c>
      <c r="B3" s="64"/>
      <c r="C3" s="12" t="s">
        <v>3</v>
      </c>
      <c r="D3" s="13" t="s">
        <v>8</v>
      </c>
      <c r="E3" s="12" t="s">
        <v>1</v>
      </c>
      <c r="F3" s="14" t="s">
        <v>9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6" ht="24" customHeight="1" thickBot="1" x14ac:dyDescent="0.25">
      <c r="A4" s="87" t="s">
        <v>18</v>
      </c>
      <c r="B4" s="88"/>
      <c r="C4" s="88"/>
      <c r="D4" s="88"/>
      <c r="E4" s="88"/>
      <c r="F4" s="89"/>
      <c r="AE4"/>
      <c r="AF4"/>
      <c r="AG4"/>
      <c r="AH4"/>
      <c r="AI4"/>
      <c r="AJ4"/>
    </row>
    <row r="5" spans="1:36" ht="43.5" customHeight="1" thickBot="1" x14ac:dyDescent="0.25">
      <c r="A5" s="40" t="s">
        <v>11</v>
      </c>
      <c r="B5" s="41" t="s">
        <v>7</v>
      </c>
      <c r="C5" s="21" t="s">
        <v>2</v>
      </c>
      <c r="D5" s="33"/>
      <c r="E5" s="34">
        <v>15</v>
      </c>
      <c r="F5" s="35">
        <f>D5*E5</f>
        <v>0</v>
      </c>
      <c r="AE5"/>
      <c r="AF5"/>
      <c r="AG5"/>
      <c r="AH5"/>
      <c r="AI5"/>
      <c r="AJ5"/>
    </row>
    <row r="6" spans="1:36" ht="13.5" thickBot="1" x14ac:dyDescent="0.25">
      <c r="A6" s="69" t="s">
        <v>17</v>
      </c>
      <c r="B6" s="70"/>
      <c r="C6" s="70"/>
      <c r="D6" s="70"/>
      <c r="E6" s="70"/>
      <c r="F6" s="71"/>
      <c r="AE6"/>
      <c r="AF6"/>
      <c r="AG6"/>
      <c r="AH6"/>
      <c r="AI6"/>
      <c r="AJ6"/>
    </row>
    <row r="7" spans="1:36" ht="13.5" thickBot="1" x14ac:dyDescent="0.25">
      <c r="A7" s="72"/>
      <c r="B7" s="73"/>
      <c r="C7" s="10" t="s">
        <v>2</v>
      </c>
      <c r="D7" s="10"/>
      <c r="E7" s="1">
        <v>15</v>
      </c>
      <c r="F7" s="5">
        <f>D7*E7</f>
        <v>0</v>
      </c>
      <c r="AE7"/>
      <c r="AF7"/>
      <c r="AG7"/>
      <c r="AH7"/>
      <c r="AI7"/>
      <c r="AJ7"/>
    </row>
    <row r="8" spans="1:36" ht="18" hidden="1" customHeight="1" thickBot="1" x14ac:dyDescent="0.25">
      <c r="A8" s="65" t="s">
        <v>12</v>
      </c>
      <c r="B8" s="66"/>
      <c r="C8" s="66"/>
      <c r="D8" s="66"/>
      <c r="E8" s="66"/>
      <c r="F8" s="67"/>
      <c r="AE8"/>
      <c r="AF8"/>
      <c r="AG8"/>
      <c r="AH8"/>
      <c r="AI8"/>
      <c r="AJ8"/>
    </row>
    <row r="9" spans="1:36" ht="18" hidden="1" customHeight="1" thickBot="1" x14ac:dyDescent="0.25">
      <c r="A9" s="15"/>
      <c r="B9" s="9" t="s">
        <v>5</v>
      </c>
      <c r="C9" s="11" t="s">
        <v>4</v>
      </c>
      <c r="D9" s="10">
        <v>0</v>
      </c>
      <c r="E9" s="1">
        <v>0</v>
      </c>
      <c r="F9" s="5">
        <f>D9*E9</f>
        <v>0</v>
      </c>
      <c r="AE9"/>
      <c r="AF9"/>
      <c r="AG9"/>
      <c r="AH9"/>
      <c r="AI9"/>
      <c r="AJ9"/>
    </row>
    <row r="10" spans="1:36" ht="18" hidden="1" customHeight="1" thickBot="1" x14ac:dyDescent="0.25">
      <c r="A10" s="65" t="s">
        <v>6</v>
      </c>
      <c r="B10" s="66"/>
      <c r="C10" s="66"/>
      <c r="D10" s="66"/>
      <c r="E10" s="66"/>
      <c r="F10" s="67"/>
      <c r="AE10"/>
      <c r="AF10"/>
      <c r="AG10"/>
      <c r="AH10"/>
      <c r="AI10"/>
      <c r="AJ10"/>
    </row>
    <row r="11" spans="1:36" ht="18" hidden="1" customHeight="1" thickBot="1" x14ac:dyDescent="0.25">
      <c r="A11" s="77"/>
      <c r="B11" s="78"/>
      <c r="C11" s="11" t="s">
        <v>4</v>
      </c>
      <c r="D11" s="11">
        <v>0</v>
      </c>
      <c r="E11" s="2">
        <v>0</v>
      </c>
      <c r="F11" s="3">
        <f>D11*E11</f>
        <v>0</v>
      </c>
      <c r="AE11"/>
      <c r="AF11"/>
      <c r="AG11"/>
      <c r="AH11"/>
      <c r="AI11"/>
      <c r="AJ11"/>
    </row>
    <row r="12" spans="1:36" ht="13.5" thickBot="1" x14ac:dyDescent="0.25">
      <c r="A12" s="65" t="s">
        <v>20</v>
      </c>
      <c r="B12" s="66"/>
      <c r="C12" s="66"/>
      <c r="D12" s="66"/>
      <c r="E12" s="66"/>
      <c r="F12" s="67"/>
      <c r="AE12"/>
      <c r="AF12"/>
      <c r="AG12"/>
      <c r="AH12"/>
      <c r="AI12"/>
      <c r="AJ12"/>
    </row>
    <row r="13" spans="1:36" ht="15" thickBot="1" x14ac:dyDescent="0.25">
      <c r="A13" s="77"/>
      <c r="B13" s="78"/>
      <c r="C13" s="21" t="s">
        <v>4</v>
      </c>
      <c r="D13" s="36"/>
      <c r="E13" s="19">
        <v>928</v>
      </c>
      <c r="F13" s="35">
        <f>D13*E13</f>
        <v>0</v>
      </c>
      <c r="AE13"/>
      <c r="AF13"/>
      <c r="AG13"/>
      <c r="AH13"/>
      <c r="AI13"/>
      <c r="AJ13"/>
    </row>
    <row r="14" spans="1:36" ht="18" customHeight="1" thickBot="1" x14ac:dyDescent="0.25">
      <c r="A14" s="69" t="s">
        <v>19</v>
      </c>
      <c r="B14" s="70"/>
      <c r="C14" s="70"/>
      <c r="D14" s="70"/>
      <c r="E14" s="70"/>
      <c r="F14" s="71"/>
      <c r="AE14"/>
      <c r="AF14"/>
      <c r="AG14"/>
      <c r="AH14"/>
      <c r="AI14"/>
      <c r="AJ14"/>
    </row>
    <row r="15" spans="1:36" ht="13.5" thickBot="1" x14ac:dyDescent="0.25">
      <c r="A15" s="79"/>
      <c r="B15" s="80"/>
      <c r="C15" s="80"/>
      <c r="D15" s="80"/>
      <c r="E15" s="81"/>
      <c r="F15" s="3"/>
      <c r="AE15"/>
      <c r="AF15"/>
      <c r="AG15"/>
      <c r="AH15"/>
      <c r="AI15"/>
      <c r="AJ15"/>
    </row>
    <row r="16" spans="1:36" ht="12.75" customHeight="1" x14ac:dyDescent="0.2">
      <c r="A16" s="82" t="s">
        <v>10</v>
      </c>
      <c r="B16" s="82"/>
      <c r="C16" s="82"/>
      <c r="D16" s="82"/>
      <c r="E16" s="82"/>
      <c r="F16" s="84">
        <f>SUM(F5,F7,F13,F15)</f>
        <v>0</v>
      </c>
      <c r="AE16"/>
      <c r="AF16"/>
      <c r="AG16"/>
      <c r="AH16"/>
      <c r="AI16"/>
      <c r="AJ16"/>
    </row>
    <row r="17" spans="1:36" ht="4.5" customHeight="1" thickBot="1" x14ac:dyDescent="0.25">
      <c r="A17" s="93"/>
      <c r="B17" s="93"/>
      <c r="C17" s="93"/>
      <c r="D17" s="93"/>
      <c r="E17" s="93"/>
      <c r="F17" s="94"/>
      <c r="AE17"/>
      <c r="AF17"/>
      <c r="AG17"/>
      <c r="AH17"/>
      <c r="AI17"/>
      <c r="AJ17"/>
    </row>
    <row r="18" spans="1:36" s="6" customFormat="1" x14ac:dyDescent="0.2">
      <c r="A18" s="57" t="s">
        <v>31</v>
      </c>
      <c r="B18" s="58"/>
      <c r="C18" s="58"/>
      <c r="D18" s="58"/>
      <c r="E18" s="58"/>
      <c r="F18" s="59"/>
    </row>
    <row r="19" spans="1:36" s="6" customFormat="1" ht="13.5" thickBot="1" x14ac:dyDescent="0.25">
      <c r="A19" s="60"/>
      <c r="B19" s="61"/>
      <c r="C19" s="61"/>
      <c r="D19" s="61"/>
      <c r="E19" s="61"/>
      <c r="F19" s="62"/>
    </row>
    <row r="20" spans="1:36" s="6" customFormat="1" ht="30.75" thickBot="1" x14ac:dyDescent="0.25">
      <c r="A20" s="63" t="s">
        <v>0</v>
      </c>
      <c r="B20" s="64"/>
      <c r="C20" s="20" t="s">
        <v>3</v>
      </c>
      <c r="D20" s="13" t="s">
        <v>8</v>
      </c>
      <c r="E20" s="20" t="s">
        <v>1</v>
      </c>
      <c r="F20" s="14" t="s">
        <v>9</v>
      </c>
    </row>
    <row r="21" spans="1:36" s="6" customFormat="1" ht="13.5" thickBot="1" x14ac:dyDescent="0.25">
      <c r="A21" s="65" t="s">
        <v>21</v>
      </c>
      <c r="B21" s="66"/>
      <c r="C21" s="66"/>
      <c r="D21" s="66"/>
      <c r="E21" s="66"/>
      <c r="F21" s="67"/>
    </row>
    <row r="22" spans="1:36" s="6" customFormat="1" ht="19.5" customHeight="1" x14ac:dyDescent="0.2">
      <c r="A22" s="68" t="s">
        <v>11</v>
      </c>
      <c r="B22" s="24" t="s">
        <v>7</v>
      </c>
      <c r="C22" s="26" t="s">
        <v>2</v>
      </c>
      <c r="D22" s="28"/>
      <c r="E22" s="31">
        <v>22</v>
      </c>
      <c r="F22" s="22">
        <f t="shared" ref="F22:F27" si="0">D22*E22</f>
        <v>0</v>
      </c>
    </row>
    <row r="23" spans="1:36" s="6" customFormat="1" ht="17.25" customHeight="1" x14ac:dyDescent="0.2">
      <c r="A23" s="68"/>
      <c r="B23" s="25" t="s">
        <v>22</v>
      </c>
      <c r="C23" s="26" t="s">
        <v>2</v>
      </c>
      <c r="D23" s="28"/>
      <c r="E23" s="31">
        <v>36</v>
      </c>
      <c r="F23" s="22">
        <f t="shared" si="0"/>
        <v>0</v>
      </c>
    </row>
    <row r="24" spans="1:36" s="6" customFormat="1" ht="15.75" customHeight="1" x14ac:dyDescent="0.2">
      <c r="A24" s="68"/>
      <c r="B24" s="25" t="s">
        <v>23</v>
      </c>
      <c r="C24" s="26" t="s">
        <v>2</v>
      </c>
      <c r="D24" s="28"/>
      <c r="E24" s="31">
        <v>7</v>
      </c>
      <c r="F24" s="22">
        <f t="shared" si="0"/>
        <v>0</v>
      </c>
    </row>
    <row r="25" spans="1:36" s="6" customFormat="1" ht="15.75" customHeight="1" thickBot="1" x14ac:dyDescent="0.25">
      <c r="A25" s="68"/>
      <c r="B25" s="23" t="s">
        <v>24</v>
      </c>
      <c r="C25" s="27" t="s">
        <v>2</v>
      </c>
      <c r="D25" s="29"/>
      <c r="E25" s="32">
        <v>2</v>
      </c>
      <c r="F25" s="30">
        <f t="shared" si="0"/>
        <v>0</v>
      </c>
    </row>
    <row r="26" spans="1:36" s="6" customFormat="1" ht="15.75" customHeight="1" thickBot="1" x14ac:dyDescent="0.25">
      <c r="A26" s="95" t="s">
        <v>27</v>
      </c>
      <c r="B26" s="96"/>
      <c r="C26" s="36" t="s">
        <v>2</v>
      </c>
      <c r="D26" s="33"/>
      <c r="E26" s="34">
        <v>2</v>
      </c>
      <c r="F26" s="35">
        <f t="shared" si="0"/>
        <v>0</v>
      </c>
    </row>
    <row r="27" spans="1:36" s="6" customFormat="1" ht="20.25" customHeight="1" thickBot="1" x14ac:dyDescent="0.25">
      <c r="A27" s="85" t="s">
        <v>28</v>
      </c>
      <c r="B27" s="86"/>
      <c r="C27" s="36" t="s">
        <v>2</v>
      </c>
      <c r="D27" s="33"/>
      <c r="E27" s="34">
        <v>1</v>
      </c>
      <c r="F27" s="35">
        <f t="shared" si="0"/>
        <v>0</v>
      </c>
    </row>
    <row r="28" spans="1:36" s="6" customFormat="1" ht="13.5" thickBot="1" x14ac:dyDescent="0.25">
      <c r="A28" s="69" t="s">
        <v>26</v>
      </c>
      <c r="B28" s="70"/>
      <c r="C28" s="70"/>
      <c r="D28" s="70"/>
      <c r="E28" s="70"/>
      <c r="F28" s="71"/>
    </row>
    <row r="29" spans="1:36" s="6" customFormat="1" ht="18" customHeight="1" thickBot="1" x14ac:dyDescent="0.25">
      <c r="A29" s="72"/>
      <c r="B29" s="73"/>
      <c r="C29" s="10" t="s">
        <v>2</v>
      </c>
      <c r="D29" s="10"/>
      <c r="E29" s="1">
        <f>SUM(E22:E27)</f>
        <v>70</v>
      </c>
      <c r="F29" s="5">
        <f>D29*E29</f>
        <v>0</v>
      </c>
    </row>
    <row r="30" spans="1:36" ht="19.5" customHeight="1" thickBot="1" x14ac:dyDescent="0.25">
      <c r="A30" s="74" t="s">
        <v>29</v>
      </c>
      <c r="B30" s="75"/>
      <c r="C30" s="75"/>
      <c r="D30" s="75"/>
      <c r="E30" s="75"/>
      <c r="F30" s="76"/>
      <c r="AE30"/>
      <c r="AF30"/>
      <c r="AG30"/>
      <c r="AH30"/>
      <c r="AI30"/>
      <c r="AJ30"/>
    </row>
    <row r="31" spans="1:36" ht="15.75" customHeight="1" thickBot="1" x14ac:dyDescent="0.25">
      <c r="A31" s="77"/>
      <c r="B31" s="78"/>
      <c r="C31" s="18" t="s">
        <v>4</v>
      </c>
      <c r="D31" s="18"/>
      <c r="E31" s="17">
        <v>170</v>
      </c>
      <c r="F31" s="3">
        <f>D31*E31</f>
        <v>0</v>
      </c>
      <c r="AE31"/>
      <c r="AF31"/>
      <c r="AG31"/>
      <c r="AH31"/>
      <c r="AI31"/>
      <c r="AJ31"/>
    </row>
    <row r="32" spans="1:36" s="6" customFormat="1" ht="12.75" customHeight="1" thickBot="1" x14ac:dyDescent="0.25">
      <c r="A32" s="65" t="s">
        <v>25</v>
      </c>
      <c r="B32" s="66"/>
      <c r="C32" s="70"/>
      <c r="D32" s="70"/>
      <c r="E32" s="70"/>
      <c r="F32" s="67"/>
    </row>
    <row r="33" spans="1:6" s="6" customFormat="1" ht="19.5" customHeight="1" thickBot="1" x14ac:dyDescent="0.25">
      <c r="A33" s="79"/>
      <c r="B33" s="80"/>
      <c r="C33" s="80"/>
      <c r="D33" s="80"/>
      <c r="E33" s="81"/>
      <c r="F33" s="3"/>
    </row>
    <row r="34" spans="1:6" s="6" customFormat="1" x14ac:dyDescent="0.2">
      <c r="A34" s="82" t="s">
        <v>10</v>
      </c>
      <c r="B34" s="82"/>
      <c r="C34" s="82"/>
      <c r="D34" s="82"/>
      <c r="E34" s="82"/>
      <c r="F34" s="84">
        <f>SUM(F22:F27,F29,F31,F33)</f>
        <v>0</v>
      </c>
    </row>
    <row r="35" spans="1:6" s="6" customFormat="1" ht="6" customHeight="1" thickBot="1" x14ac:dyDescent="0.25">
      <c r="A35" s="83"/>
      <c r="B35" s="83"/>
      <c r="C35" s="83"/>
      <c r="D35" s="83"/>
      <c r="E35" s="83"/>
      <c r="F35" s="83"/>
    </row>
    <row r="36" spans="1:6" s="6" customFormat="1" ht="12.75" customHeight="1" x14ac:dyDescent="0.2">
      <c r="A36" s="42" t="s">
        <v>32</v>
      </c>
      <c r="B36" s="42"/>
      <c r="C36" s="42"/>
      <c r="D36" s="42"/>
      <c r="E36" s="42"/>
      <c r="F36" s="44">
        <f>SUM(F16,F34)</f>
        <v>0</v>
      </c>
    </row>
    <row r="37" spans="1:6" s="6" customFormat="1" ht="13.5" customHeight="1" thickBot="1" x14ac:dyDescent="0.25">
      <c r="A37" s="43"/>
      <c r="B37" s="43"/>
      <c r="C37" s="43"/>
      <c r="D37" s="43"/>
      <c r="E37" s="43"/>
      <c r="F37" s="43"/>
    </row>
    <row r="38" spans="1:6" s="6" customFormat="1" ht="13.5" customHeight="1" thickBot="1" x14ac:dyDescent="0.25">
      <c r="A38" s="37"/>
      <c r="B38" s="38"/>
      <c r="C38" s="38"/>
      <c r="D38" s="38"/>
      <c r="E38" s="38"/>
      <c r="F38" s="39"/>
    </row>
    <row r="39" spans="1:6" s="6" customFormat="1" ht="19.5" thickBot="1" x14ac:dyDescent="0.25">
      <c r="A39" s="90" t="s">
        <v>15</v>
      </c>
      <c r="B39" s="91"/>
      <c r="C39" s="91"/>
      <c r="D39" s="91"/>
      <c r="E39" s="91"/>
      <c r="F39" s="92"/>
    </row>
    <row r="40" spans="1:6" s="6" customFormat="1" ht="15" thickBot="1" x14ac:dyDescent="0.25">
      <c r="A40" s="77" t="s">
        <v>14</v>
      </c>
      <c r="B40" s="78"/>
      <c r="C40" s="18" t="s">
        <v>13</v>
      </c>
      <c r="D40" s="18"/>
      <c r="E40" s="17">
        <v>49.47</v>
      </c>
      <c r="F40" s="16">
        <f>D40*(-E40)</f>
        <v>0</v>
      </c>
    </row>
    <row r="41" spans="1:6" s="6" customFormat="1" x14ac:dyDescent="0.2">
      <c r="A41" s="45" t="s">
        <v>16</v>
      </c>
      <c r="B41" s="46"/>
      <c r="C41" s="46"/>
      <c r="D41" s="46"/>
      <c r="E41" s="47"/>
      <c r="F41" s="54">
        <f>F36+F40</f>
        <v>0</v>
      </c>
    </row>
    <row r="42" spans="1:6" s="6" customFormat="1" x14ac:dyDescent="0.2">
      <c r="A42" s="48"/>
      <c r="B42" s="49"/>
      <c r="C42" s="49"/>
      <c r="D42" s="49"/>
      <c r="E42" s="50"/>
      <c r="F42" s="55"/>
    </row>
    <row r="43" spans="1:6" s="6" customFormat="1" ht="13.5" thickBot="1" x14ac:dyDescent="0.25">
      <c r="A43" s="51"/>
      <c r="B43" s="52"/>
      <c r="C43" s="52"/>
      <c r="D43" s="52"/>
      <c r="E43" s="53"/>
      <c r="F43" s="56"/>
    </row>
    <row r="44" spans="1:6" s="6" customFormat="1" x14ac:dyDescent="0.2">
      <c r="A44" s="8"/>
      <c r="B44" s="8"/>
      <c r="C44" s="8"/>
      <c r="D44" s="8"/>
      <c r="E44" s="8"/>
      <c r="F44" s="8"/>
    </row>
    <row r="45" spans="1:6" s="6" customFormat="1" x14ac:dyDescent="0.2">
      <c r="A45" s="8"/>
      <c r="B45" s="8"/>
      <c r="C45" s="8"/>
      <c r="D45" s="8"/>
      <c r="E45" s="8"/>
      <c r="F45" s="8"/>
    </row>
    <row r="46" spans="1:6" s="6" customFormat="1" x14ac:dyDescent="0.2">
      <c r="A46" s="8"/>
      <c r="B46" s="8"/>
      <c r="C46" s="8"/>
      <c r="D46" s="8"/>
      <c r="E46" s="8"/>
      <c r="F46" s="8"/>
    </row>
    <row r="47" spans="1:6" s="6" customFormat="1" x14ac:dyDescent="0.2"/>
    <row r="48" spans="1:6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pans="1:6" s="6" customFormat="1" x14ac:dyDescent="0.2"/>
    <row r="242" spans="1:6" s="6" customFormat="1" x14ac:dyDescent="0.2"/>
    <row r="243" spans="1:6" s="6" customFormat="1" x14ac:dyDescent="0.2"/>
    <row r="244" spans="1:6" s="6" customFormat="1" x14ac:dyDescent="0.2"/>
    <row r="245" spans="1:6" s="6" customFormat="1" x14ac:dyDescent="0.2"/>
    <row r="246" spans="1:6" s="6" customFormat="1" x14ac:dyDescent="0.2"/>
    <row r="247" spans="1:6" s="6" customFormat="1" x14ac:dyDescent="0.2"/>
    <row r="248" spans="1:6" s="6" customFormat="1" x14ac:dyDescent="0.2"/>
    <row r="249" spans="1:6" s="6" customFormat="1" x14ac:dyDescent="0.2"/>
    <row r="250" spans="1:6" s="6" customFormat="1" x14ac:dyDescent="0.2"/>
    <row r="251" spans="1:6" s="6" customFormat="1" x14ac:dyDescent="0.2"/>
    <row r="252" spans="1:6" s="6" customFormat="1" x14ac:dyDescent="0.2"/>
    <row r="253" spans="1:6" s="6" customFormat="1" x14ac:dyDescent="0.2"/>
    <row r="254" spans="1:6" s="6" customFormat="1" x14ac:dyDescent="0.2"/>
    <row r="255" spans="1:6" x14ac:dyDescent="0.2">
      <c r="A255" s="6"/>
      <c r="B255" s="6"/>
      <c r="C255" s="6"/>
      <c r="D255" s="6"/>
      <c r="E255" s="6"/>
      <c r="F255" s="6"/>
    </row>
    <row r="256" spans="1:6" x14ac:dyDescent="0.2">
      <c r="A256" s="6"/>
      <c r="B256" s="6"/>
      <c r="C256" s="6"/>
      <c r="D256" s="6"/>
      <c r="E256" s="6"/>
      <c r="F256" s="6"/>
    </row>
    <row r="257" spans="1:6" x14ac:dyDescent="0.2">
      <c r="A257" s="6"/>
      <c r="B257" s="6"/>
      <c r="C257" s="6"/>
      <c r="D257" s="6"/>
      <c r="E257" s="6"/>
      <c r="F257" s="6"/>
    </row>
    <row r="258" spans="1:6" x14ac:dyDescent="0.2">
      <c r="A258" s="6"/>
      <c r="B258" s="6"/>
      <c r="C258" s="6"/>
      <c r="D258" s="6"/>
      <c r="E258" s="6"/>
      <c r="F258" s="6"/>
    </row>
    <row r="259" spans="1:6" x14ac:dyDescent="0.2">
      <c r="A259" s="6"/>
      <c r="B259" s="6"/>
      <c r="C259" s="6"/>
      <c r="D259" s="6"/>
      <c r="E259" s="6"/>
      <c r="F259" s="6"/>
    </row>
    <row r="260" spans="1:6" x14ac:dyDescent="0.2">
      <c r="A260" s="6"/>
      <c r="B260" s="6"/>
      <c r="C260" s="6"/>
      <c r="D260" s="6"/>
      <c r="E260" s="6"/>
      <c r="F260" s="6"/>
    </row>
    <row r="261" spans="1:6" x14ac:dyDescent="0.2">
      <c r="A261" s="6"/>
      <c r="B261" s="6"/>
      <c r="C261" s="6"/>
      <c r="D261" s="6"/>
      <c r="E261" s="6"/>
      <c r="F261" s="6"/>
    </row>
    <row r="262" spans="1:6" x14ac:dyDescent="0.2">
      <c r="A262" s="6"/>
      <c r="B262" s="6"/>
      <c r="C262" s="6"/>
      <c r="D262" s="6"/>
      <c r="E262" s="6"/>
      <c r="F262" s="6"/>
    </row>
    <row r="263" spans="1:6" x14ac:dyDescent="0.2">
      <c r="A263" s="6"/>
      <c r="B263" s="6"/>
      <c r="C263" s="6"/>
      <c r="D263" s="6"/>
      <c r="E263" s="6"/>
      <c r="F263" s="6"/>
    </row>
    <row r="264" spans="1:6" x14ac:dyDescent="0.2">
      <c r="A264" s="6"/>
      <c r="B264" s="6"/>
      <c r="C264" s="6"/>
      <c r="D264" s="6"/>
      <c r="E264" s="6"/>
      <c r="F264" s="6"/>
    </row>
    <row r="265" spans="1:6" x14ac:dyDescent="0.2">
      <c r="A265" s="6"/>
      <c r="B265" s="6"/>
      <c r="C265" s="6"/>
      <c r="D265" s="6"/>
      <c r="E265" s="6"/>
      <c r="F265" s="6"/>
    </row>
    <row r="266" spans="1:6" x14ac:dyDescent="0.2">
      <c r="A266" s="6"/>
      <c r="B266" s="6"/>
      <c r="C266" s="6"/>
      <c r="D266" s="6"/>
      <c r="E266" s="6"/>
      <c r="F266" s="6"/>
    </row>
    <row r="267" spans="1:6" x14ac:dyDescent="0.2">
      <c r="A267" s="6"/>
      <c r="B267" s="6"/>
      <c r="C267" s="6"/>
      <c r="D267" s="6"/>
      <c r="E267" s="6"/>
      <c r="F267" s="6"/>
    </row>
    <row r="268" spans="1:6" x14ac:dyDescent="0.2">
      <c r="A268" s="6"/>
      <c r="B268" s="6"/>
      <c r="C268" s="6"/>
      <c r="D268" s="6"/>
      <c r="E268" s="6"/>
      <c r="F268" s="6"/>
    </row>
    <row r="269" spans="1:6" x14ac:dyDescent="0.2">
      <c r="A269" s="6"/>
      <c r="B269" s="6"/>
      <c r="C269" s="6"/>
      <c r="D269" s="6"/>
      <c r="E269" s="6"/>
      <c r="F269" s="6"/>
    </row>
    <row r="270" spans="1:6" x14ac:dyDescent="0.2">
      <c r="A270" s="6"/>
      <c r="B270" s="6"/>
      <c r="C270" s="6"/>
      <c r="D270" s="6"/>
      <c r="E270" s="6"/>
      <c r="F270" s="6"/>
    </row>
    <row r="271" spans="1:6" x14ac:dyDescent="0.2">
      <c r="A271" s="6"/>
      <c r="B271" s="6"/>
      <c r="C271" s="6"/>
      <c r="D271" s="6"/>
      <c r="E271" s="6"/>
      <c r="F271" s="6"/>
    </row>
    <row r="272" spans="1:6" x14ac:dyDescent="0.2">
      <c r="A272" s="6"/>
      <c r="B272" s="6"/>
      <c r="C272" s="6"/>
      <c r="D272" s="6"/>
      <c r="E272" s="6"/>
      <c r="F272" s="6"/>
    </row>
    <row r="273" spans="1:6" x14ac:dyDescent="0.2">
      <c r="A273" s="6"/>
      <c r="B273" s="6"/>
      <c r="C273" s="6"/>
      <c r="D273" s="6"/>
      <c r="E273" s="6"/>
      <c r="F273" s="6"/>
    </row>
    <row r="274" spans="1:6" x14ac:dyDescent="0.2">
      <c r="A274" s="6"/>
      <c r="B274" s="6"/>
      <c r="C274" s="6"/>
      <c r="D274" s="6"/>
      <c r="E274" s="6"/>
      <c r="F274" s="6"/>
    </row>
    <row r="275" spans="1:6" x14ac:dyDescent="0.2">
      <c r="A275" s="6"/>
      <c r="B275" s="6"/>
      <c r="C275" s="6"/>
      <c r="D275" s="6"/>
      <c r="E275" s="6"/>
      <c r="F275" s="6"/>
    </row>
    <row r="276" spans="1:6" x14ac:dyDescent="0.2">
      <c r="A276" s="6"/>
      <c r="B276" s="6"/>
      <c r="C276" s="6"/>
      <c r="D276" s="6"/>
      <c r="E276" s="6"/>
      <c r="F276" s="6"/>
    </row>
  </sheetData>
  <mergeCells count="34">
    <mergeCell ref="A39:F39"/>
    <mergeCell ref="A16:E17"/>
    <mergeCell ref="F16:F17"/>
    <mergeCell ref="A11:B11"/>
    <mergeCell ref="A12:F12"/>
    <mergeCell ref="A14:F14"/>
    <mergeCell ref="A15:E15"/>
    <mergeCell ref="A13:B13"/>
    <mergeCell ref="A26:B26"/>
    <mergeCell ref="F34:F35"/>
    <mergeCell ref="A27:B27"/>
    <mergeCell ref="A1:F2"/>
    <mergeCell ref="A3:B3"/>
    <mergeCell ref="A4:F4"/>
    <mergeCell ref="A6:F6"/>
    <mergeCell ref="A7:B7"/>
    <mergeCell ref="A10:F10"/>
    <mergeCell ref="A8:F8"/>
    <mergeCell ref="A36:E37"/>
    <mergeCell ref="F36:F37"/>
    <mergeCell ref="A41:E43"/>
    <mergeCell ref="F41:F43"/>
    <mergeCell ref="A18:F19"/>
    <mergeCell ref="A20:B20"/>
    <mergeCell ref="A21:F21"/>
    <mergeCell ref="A22:A25"/>
    <mergeCell ref="A28:F28"/>
    <mergeCell ref="A29:B29"/>
    <mergeCell ref="A30:F30"/>
    <mergeCell ref="A31:B31"/>
    <mergeCell ref="A32:F32"/>
    <mergeCell ref="A33:E33"/>
    <mergeCell ref="A40:B40"/>
    <mergeCell ref="A34:E35"/>
  </mergeCells>
  <phoneticPr fontId="0" type="noConversion"/>
  <printOptions gridLines="1" gridLinesSet="0"/>
  <pageMargins left="0.7" right="0.7" top="0.75" bottom="0.75" header="0.3" footer="0.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2020-08-20T08:44:01Z</cp:lastPrinted>
  <dcterms:created xsi:type="dcterms:W3CDTF">2006-08-16T05:59:38Z</dcterms:created>
  <dcterms:modified xsi:type="dcterms:W3CDTF">2020-08-20T08:44:04Z</dcterms:modified>
</cp:coreProperties>
</file>